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20"/>
  </bookViews>
  <sheets>
    <sheet name="รายงานผลการใช้ งปม.25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<sst xmlns="http://schemas.openxmlformats.org/spreadsheetml/2006/main" count="43" uniqueCount="36">
  <si>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รายงานผลการใช้จ่ายงบประมาณ สถานีตำรวจท่องเที่ยว 2 กก.2 บก.ทท.1</t>
  </si>
  <si>
    <t xml:space="preserve">ประจำปีงบประมาณ พ.ศ. 2568  ไตรมาสที่ 2 </t>
  </si>
  <si>
    <t xml:space="preserve"> ข้อมูล ณ วันที่ 31 มีนาคม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</si>
  <si>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</si>
  <si>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</si>
  <si>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</si>
  <si>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</si>
  <si>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</si>
  <si>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</si>
  <si>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</si>
  <si>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ค่าจ้างเหมาทำความสะอาด</t>
  </si>
  <si>
    <t>เบิกจจ่าย ต.ค.67- 
มี.ค.67</t>
  </si>
  <si>
    <t>-</t>
  </si>
  <si>
    <t xml:space="preserve"> - ได้รับอนุมัติงบประมาณ 12 เดือน</t>
  </si>
  <si>
    <t>เดือนละ 11,800 บาท รวมเป็นเงิน</t>
  </si>
  <si>
    <t xml:space="preserve">ทั้งสิ้น 141,600 บาท </t>
  </si>
  <si>
    <t>ค่าเช่าสัญญาณอินเตอร์เน็ต</t>
  </si>
  <si>
    <t>เดือนละ 1,605 บาท รวมเป็นเงิน</t>
  </si>
  <si>
    <t xml:space="preserve">ทั้งสิ้น 19,620 บาท  </t>
  </si>
  <si>
    <t>ค่าวัสดุสำนักงาน</t>
  </si>
  <si>
    <t>เบิกจ่ายเรียบร้อย</t>
  </si>
  <si>
    <t>ค่าซ่อมแซมยานพาหนะ</t>
  </si>
  <si>
    <t>รวม</t>
  </si>
  <si>
    <t xml:space="preserve">*** งบประมาณที่ได้รับรายการตามข้อ 1 - 4 </t>
  </si>
  <si>
    <t xml:space="preserve">ใช้ข้อมูลตามที่ทำการจัดซื้อจัดจ้างของ แต่ละสถานี (ต.ค.67 - ก.ย.68) </t>
  </si>
  <si>
    <t xml:space="preserve">***งบประมาณที่ได้รับรายการค่าน้ำมันเชื้อเพลิง </t>
  </si>
  <si>
    <t xml:space="preserve">1. ใช้ข้อมูลตามกรอบวงเงินที่ทำการจัดซื้อจัดจ้างรายเดือนของ แต่ละสถานี (ต.ค.67 - ก.ย.68) </t>
  </si>
  <si>
    <t>2. บัตรฟลีตการ์ดใช้ข้อมูลตามกรอบวงเงินรวมของบัตรฟลีทการ์ดทุกใบ</t>
  </si>
  <si>
    <t>หมายเหตุ : กรณีสถานีตำรวจของท่านไม่ได้รับงบประมาณ และไม่ได้เป็นผู้จัดทำการจัดซื้อจัดจ้าง/ควบคุมงบประมาณ แต่เป็นกองบังคับการหรือหน่วยงานที่กำกับดูแลเป็นผู้จัดทำให้ท่าน ขอให้นำข้อมูลของกองบังคับการหรือหน่วยงานที่กำกับดูแลมาเผยแพร่</t>
  </si>
  <si>
    <t>เรียน  สวญ.ส.ทท.2 กก.2 บก.ทท.1</t>
  </si>
  <si>
    <t xml:space="preserve">         - ผลการใช้จ่ายงบประมาณ สถานีตำรวจท่องเที่ยว 2 กก.2 บก.ทท.1</t>
  </si>
  <si>
    <t xml:space="preserve">           ไตรมาสที่ 2 ประจำปีงบประมาณ พ.ศ.2568</t>
  </si>
  <si>
    <t xml:space="preserve">        - จึงเรียนมาเพื่อโปรดทราบ</t>
  </si>
  <si>
    <t>พ.ต.ท.</t>
  </si>
  <si>
    <t xml:space="preserve">                  ( ปกาศิต จารัตน์ )</t>
  </si>
  <si>
    <t xml:space="preserve">             สว.ส.ทท.2 กก.2 บก.ทท.1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</si>
</sst>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32">
    <font>
      <sz val="11"/>
      <color theme="1"/>
      <name val="Tahoma"/>
      <charset val="222"/>
      <scheme val="minor"/>
    </font>
    <font>
      <sz val="11"/>
      <color theme="1"/>
      <name val="Cordia New"/>
      <charset val="134"/>
    </font>
    <font>
      <sz val="16"/>
      <color theme="1"/>
      <name val="Cordia New"/>
      <charset val="134"/>
    </font>
    <font>
      <b/>
      <sz val="18"/>
      <color theme="1"/>
      <name val="Cordia New"/>
      <charset val="134"/>
    </font>
    <font>
      <b/>
      <sz val="18"/>
      <name val="Cordia New"/>
      <charset val="134"/>
    </font>
    <font>
      <b/>
      <sz val="16"/>
      <color theme="0"/>
      <name val="Cordia New"/>
      <charset val="134"/>
    </font>
    <font>
      <b/>
      <sz val="16"/>
      <color theme="1"/>
      <name val="Cordia New"/>
      <charset val="134"/>
    </font>
    <font>
      <b/>
      <sz val="16"/>
      <name val="Cordia New"/>
      <charset val="134"/>
    </font>
    <font>
      <sz val="16"/>
      <name val="Cordia New"/>
      <charset val="134"/>
    </font>
    <font>
      <sz val="14"/>
      <color theme="1"/>
      <name val="Cordia New"/>
      <charset val="134"/>
    </font>
    <font>
      <sz val="12"/>
      <color theme="1"/>
      <name val="Cordia New"/>
      <charset val="134"/>
    </font>
    <font>
      <sz val="14"/>
      <color rgb="FFFF0000"/>
      <name val="Cordia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180" fontId="6" fillId="3" borderId="2" xfId="1" applyNumberFormat="1" applyFont="1" applyFill="1" applyBorder="1" applyAlignment="1">
      <alignment horizontal="center" vertical="top"/>
    </xf>
    <xf numFmtId="180" fontId="6" fillId="0" borderId="2" xfId="1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49" fontId="8" fillId="3" borderId="8" xfId="0" applyNumberFormat="1" applyFont="1" applyFill="1" applyBorder="1"/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180" fontId="6" fillId="3" borderId="10" xfId="1" applyNumberFormat="1" applyFont="1" applyFill="1" applyBorder="1" applyAlignment="1">
      <alignment horizontal="center" vertical="top"/>
    </xf>
    <xf numFmtId="180" fontId="6" fillId="0" borderId="10" xfId="1" applyNumberFormat="1" applyFont="1" applyBorder="1" applyAlignment="1">
      <alignment horizontal="center" vertical="top"/>
    </xf>
    <xf numFmtId="49" fontId="8" fillId="3" borderId="8" xfId="0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/>
    <xf numFmtId="0" fontId="2" fillId="0" borderId="10" xfId="0" applyFont="1" applyBorder="1" applyAlignment="1">
      <alignment horizontal="center"/>
    </xf>
    <xf numFmtId="49" fontId="8" fillId="3" borderId="10" xfId="0" applyNumberFormat="1" applyFont="1" applyFill="1" applyBorder="1"/>
    <xf numFmtId="0" fontId="2" fillId="0" borderId="5" xfId="0" applyFont="1" applyBorder="1" applyAlignment="1">
      <alignment horizontal="center"/>
    </xf>
    <xf numFmtId="49" fontId="8" fillId="3" borderId="5" xfId="0" applyNumberFormat="1" applyFont="1" applyFill="1" applyBorder="1"/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180" fontId="6" fillId="3" borderId="5" xfId="1" applyNumberFormat="1" applyFont="1" applyFill="1" applyBorder="1" applyAlignment="1">
      <alignment horizontal="center" vertical="top"/>
    </xf>
    <xf numFmtId="180" fontId="6" fillId="0" borderId="5" xfId="1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49" fontId="7" fillId="3" borderId="11" xfId="0" applyNumberFormat="1" applyFont="1" applyFill="1" applyBorder="1"/>
    <xf numFmtId="180" fontId="6" fillId="3" borderId="6" xfId="1" applyNumberFormat="1" applyFont="1" applyFill="1" applyBorder="1" applyAlignment="1">
      <alignment horizontal="center" vertical="top"/>
    </xf>
    <xf numFmtId="180" fontId="6" fillId="3" borderId="7" xfId="1" applyNumberFormat="1" applyFont="1" applyFill="1" applyBorder="1" applyAlignment="1">
      <alignment horizontal="center" vertical="top"/>
    </xf>
    <xf numFmtId="180" fontId="6" fillId="0" borderId="6" xfId="1" applyNumberFormat="1" applyFont="1" applyBorder="1" applyAlignment="1">
      <alignment horizontal="center" vertical="top"/>
    </xf>
    <xf numFmtId="180" fontId="6" fillId="0" borderId="7" xfId="1" applyNumberFormat="1" applyFont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80" fontId="6" fillId="4" borderId="12" xfId="1" applyNumberFormat="1" applyFont="1" applyFill="1" applyBorder="1" applyAlignment="1">
      <alignment horizontal="center"/>
    </xf>
    <xf numFmtId="180" fontId="6" fillId="4" borderId="13" xfId="1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80" fontId="2" fillId="0" borderId="2" xfId="1" applyNumberFormat="1" applyFont="1" applyBorder="1" applyAlignment="1">
      <alignment horizontal="center" vertical="top"/>
    </xf>
    <xf numFmtId="180" fontId="2" fillId="0" borderId="10" xfId="1" applyNumberFormat="1" applyFont="1" applyBorder="1" applyAlignment="1">
      <alignment horizontal="center" vertical="top"/>
    </xf>
    <xf numFmtId="180" fontId="2" fillId="0" borderId="5" xfId="1" applyNumberFormat="1" applyFont="1" applyBorder="1" applyAlignment="1">
      <alignment horizontal="center" vertical="top"/>
    </xf>
    <xf numFmtId="180" fontId="6" fillId="4" borderId="11" xfId="1" applyNumberFormat="1" applyFont="1" applyFill="1" applyBorder="1" applyAlignment="1"/>
    <xf numFmtId="180" fontId="2" fillId="4" borderId="1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426720</xdr:colOff>
      <xdr:row>26</xdr:row>
      <xdr:rowOff>45720</xdr:rowOff>
    </xdr:from>
    <xdr:to>
      <xdr:col>8</xdr:col>
      <xdr:colOff>572135</xdr:colOff>
      <xdr:row>34</xdr:row>
      <xdr:rowOff>83820</xdr:rowOff>
    </xdr:to>
    <xdr:grpSp>
      <xdr:nvGrpSpPr>
        <xdr:cNvPr id="5" name="จัดกลุ่ม 4"/>
        <xdr:cNvGrpSpPr/>
      </xdr:nvGrpSpPr>
      <xdr:grpSpPr>
        <a:xfrm>
          <a:off x="5979795" y="8164830"/>
          <a:ext cx="2305685" cy="1996440"/>
          <a:chOff x="9405" y="12735"/>
          <a:chExt cx="3634" cy="2955"/>
        </a:xfrm>
      </xdr:grpSpPr>
      <xdr:sp>
        <xdr:nvSpPr>
          <xdr:cNvPr id="3" name="กล่องข้อความ 2"/>
          <xdr:cNvSpPr txBox="1"/>
        </xdr:nvSpPr>
        <xdr:spPr>
          <a:xfrm>
            <a:off x="9405" y="12735"/>
            <a:ext cx="3634" cy="29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p>
            <a:pPr algn="l"/>
            <a:r>
              <a:rPr lang="th-TH" altLang="en-US" sz="1600">
                <a:ln>
                  <a:noFill/>
                </a:ln>
                <a:latin typeface="TH Sarabun New" panose="020B0500040200020003" charset="0"/>
                <a:cs typeface="TH Sarabun New" panose="020B0500040200020003" charset="0"/>
              </a:rPr>
              <a:t>                  </a:t>
            </a:r>
            <a:r>
              <a:rPr lang="th-TH" altLang="en-US" sz="1600">
                <a:latin typeface="TH Sarabun New" panose="020B0500040200020003" charset="0"/>
                <a:cs typeface="TH Sarabun New" panose="020B0500040200020003" charset="0"/>
              </a:rPr>
              <a:t>- รับทราบ</a:t>
            </a:r>
            <a:endParaRPr lang="th-TH" altLang="en-US" sz="1600">
              <a:latin typeface="TH Sarabun New" panose="020B0500040200020003" charset="0"/>
              <a:cs typeface="TH Sarabun New" panose="020B0500040200020003" charset="0"/>
            </a:endParaRPr>
          </a:p>
          <a:p>
            <a:pPr algn="l"/>
            <a:endParaRPr lang="th-TH" altLang="en-US" sz="1600">
              <a:latin typeface="TH Sarabun New" panose="020B0500040200020003" charset="0"/>
              <a:cs typeface="TH Sarabun New" panose="020B0500040200020003" charset="0"/>
            </a:endParaRPr>
          </a:p>
          <a:p>
            <a:pPr algn="l"/>
            <a:endParaRPr lang="th-TH" altLang="en-US" sz="1600">
              <a:latin typeface="TH Sarabun New" panose="020B0500040200020003" charset="0"/>
              <a:cs typeface="TH Sarabun New" panose="020B0500040200020003" charset="0"/>
            </a:endParaRPr>
          </a:p>
          <a:p>
            <a:pPr algn="l"/>
            <a:r>
              <a:rPr lang="th-TH" altLang="en-US" sz="1600">
                <a:latin typeface="TH Sarabun New" panose="020B0500040200020003" charset="0"/>
                <a:cs typeface="TH Sarabun New" panose="020B0500040200020003" charset="0"/>
              </a:rPr>
              <a:t>พ.ต.ท.</a:t>
            </a:r>
            <a:endParaRPr lang="th-TH" altLang="en-US" sz="1600">
              <a:latin typeface="TH Sarabun New" panose="020B0500040200020003" charset="0"/>
              <a:cs typeface="TH Sarabun New" panose="020B0500040200020003" charset="0"/>
            </a:endParaRPr>
          </a:p>
          <a:p>
            <a:pPr algn="l"/>
            <a:r>
              <a:rPr lang="th-TH" altLang="en-US" sz="1600">
                <a:latin typeface="TH Sarabun New" panose="020B0500040200020003" charset="0"/>
                <a:cs typeface="TH Sarabun New" panose="020B0500040200020003" charset="0"/>
              </a:rPr>
              <a:t>          (พัฒนพงศ์  ศิริเจริญนำ)</a:t>
            </a:r>
            <a:endParaRPr lang="th-TH" altLang="en-US" sz="1600">
              <a:latin typeface="TH Sarabun New" panose="020B0500040200020003" charset="0"/>
              <a:cs typeface="TH Sarabun New" panose="020B0500040200020003" charset="0"/>
            </a:endParaRPr>
          </a:p>
          <a:p>
            <a:pPr algn="l"/>
            <a:r>
              <a:rPr lang="th-TH" altLang="en-US" sz="1600">
                <a:latin typeface="TH Sarabun New" panose="020B0500040200020003" charset="0"/>
                <a:cs typeface="TH Sarabun New" panose="020B0500040200020003" charset="0"/>
              </a:rPr>
              <a:t>        สวญ.ส.ทท.2 กก.2 บก.ทท.1</a:t>
            </a:r>
            <a:endParaRPr lang="th-TH" altLang="en-US" sz="1600">
              <a:latin typeface="TH Sarabun New" panose="020B0500040200020003" charset="0"/>
              <a:cs typeface="TH Sarabun New" panose="020B0500040200020003" charset="0"/>
            </a:endParaRPr>
          </a:p>
        </xdr:txBody>
      </xdr:sp>
      <xdr:pic>
        <xdr:nvPicPr>
          <xdr:cNvPr id="4" name="Picture 1" descr="C:\Users\User\Desktop\รองบอย.jpg"/>
          <xdr:cNvPicPr>
            <a:picLocks noChangeAspect="1" noChangeArrowheads="1"/>
          </xdr:cNvPicPr>
        </xdr:nvPicPr>
        <xdr:blipFill>
          <a:blip r:embed="rId1" cstate="print"/>
          <a:srcRect/>
          <a:stretch>
            <a:fillRect/>
          </a:stretch>
        </xdr:blipFill>
        <xdr:spPr>
          <a:xfrm>
            <a:off x="10470" y="13200"/>
            <a:ext cx="1806" cy="9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857250</xdr:colOff>
      <xdr:row>24</xdr:row>
      <xdr:rowOff>0</xdr:rowOff>
    </xdr:from>
    <xdr:to>
      <xdr:col>1</xdr:col>
      <xdr:colOff>1807210</xdr:colOff>
      <xdr:row>27</xdr:row>
      <xdr:rowOff>8890</xdr:rowOff>
    </xdr:to>
    <xdr:pic>
      <xdr:nvPicPr>
        <xdr:cNvPr id="6" name="รูปภาพ 1" descr="ลายเซ็น สว.กอล์ฟ"/>
        <xdr:cNvPicPr>
          <a:picLocks noChangeAspect="1"/>
        </xdr:cNvPicPr>
      </xdr:nvPicPr>
      <xdr:blipFill>
        <a:blip r:embed="rId2"/>
        <a:srcRect l="25362" t="27478" r="21869" b="28748"/>
        <a:stretch>
          <a:fillRect/>
        </a:stretch>
      </xdr:blipFill>
      <xdr:spPr>
        <a:xfrm>
          <a:off x="1295400" y="7492365"/>
          <a:ext cx="949960" cy="948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80" zoomScaleNormal="80" zoomScaleSheetLayoutView="80" workbookViewId="0">
      <selection activeCell="J16" sqref="J16"/>
    </sheetView>
  </sheetViews>
  <sheetFormatPr defaultColWidth="9" defaultRowHeight="16.8"/>
  <cols>
    <col min="1" max="1" width="5.75" style="3" customWidth="1"/>
    <col min="2" max="2" width="38.5" style="3" customWidth="1"/>
    <col min="3" max="3" width="13.75" style="3" customWidth="1"/>
    <col min="4" max="4" width="3.125" style="3" customWidth="1"/>
    <col min="5" max="5" width="11.75" style="3" customWidth="1"/>
    <col min="6" max="6" width="8.4" style="3" customWidth="1"/>
    <col min="7" max="7" width="8.25" style="3" customWidth="1"/>
    <col min="8" max="8" width="11.7" style="3" customWidth="1"/>
    <col min="9" max="9" width="14.2" style="3" customWidth="1"/>
    <col min="10" max="10" width="19.25" style="3" customWidth="1"/>
    <col min="11" max="16384" width="9" style="3"/>
  </cols>
  <sheetData>
    <row r="1" ht="23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3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4.7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23.25" customHeight="1" spans="1:10">
      <c r="A4" s="6" t="s">
        <v>3</v>
      </c>
      <c r="B4" s="6" t="s">
        <v>4</v>
      </c>
      <c r="C4" s="7" t="s">
        <v>5</v>
      </c>
      <c r="D4" s="8"/>
      <c r="E4" s="7" t="s">
        <v>6</v>
      </c>
      <c r="F4" s="8"/>
      <c r="G4" s="7" t="s">
        <v>7</v>
      </c>
      <c r="H4" s="8"/>
      <c r="I4" s="52" t="s">
        <v>8</v>
      </c>
      <c r="J4" s="53" t="s">
        <v>9</v>
      </c>
    </row>
    <row r="5" ht="21" customHeight="1" spans="1:10">
      <c r="A5" s="9"/>
      <c r="B5" s="9"/>
      <c r="C5" s="10"/>
      <c r="D5" s="11"/>
      <c r="E5" s="10"/>
      <c r="F5" s="11"/>
      <c r="G5" s="10"/>
      <c r="H5" s="11"/>
      <c r="I5" s="52"/>
      <c r="J5" s="54"/>
    </row>
    <row r="6" s="1" customFormat="1" ht="23.4" spans="1:10">
      <c r="A6" s="12">
        <v>1</v>
      </c>
      <c r="B6" s="13" t="s">
        <v>10</v>
      </c>
      <c r="C6" s="14" t="s">
        <v>11</v>
      </c>
      <c r="D6" s="15"/>
      <c r="E6" s="16">
        <f>11800*12</f>
        <v>141600</v>
      </c>
      <c r="F6" s="16"/>
      <c r="G6" s="17">
        <f>11800*6</f>
        <v>70800</v>
      </c>
      <c r="H6" s="17"/>
      <c r="I6" s="17">
        <f>G6/E6*100</f>
        <v>50</v>
      </c>
      <c r="J6" s="55" t="s">
        <v>12</v>
      </c>
    </row>
    <row r="7" ht="24.6" spans="1:10">
      <c r="A7" s="18"/>
      <c r="B7" s="19" t="s">
        <v>13</v>
      </c>
      <c r="C7" s="20"/>
      <c r="D7" s="21"/>
      <c r="E7" s="22"/>
      <c r="F7" s="22"/>
      <c r="G7" s="23"/>
      <c r="H7" s="23"/>
      <c r="I7" s="23"/>
      <c r="J7" s="56"/>
    </row>
    <row r="8" ht="24.6" spans="1:10">
      <c r="A8" s="18"/>
      <c r="B8" s="19" t="s">
        <v>14</v>
      </c>
      <c r="C8" s="20"/>
      <c r="D8" s="21"/>
      <c r="E8" s="22"/>
      <c r="F8" s="22"/>
      <c r="G8" s="23"/>
      <c r="H8" s="23"/>
      <c r="I8" s="23"/>
      <c r="J8" s="56"/>
    </row>
    <row r="9" ht="24.6" spans="1:10">
      <c r="A9" s="18"/>
      <c r="B9" s="24" t="s">
        <v>15</v>
      </c>
      <c r="C9" s="20"/>
      <c r="D9" s="21"/>
      <c r="E9" s="22"/>
      <c r="F9" s="22"/>
      <c r="G9" s="23"/>
      <c r="H9" s="23"/>
      <c r="I9" s="23"/>
      <c r="J9" s="56"/>
    </row>
    <row r="10" ht="23.4" spans="1:10">
      <c r="A10" s="25">
        <v>2</v>
      </c>
      <c r="B10" s="26" t="s">
        <v>16</v>
      </c>
      <c r="C10" s="14" t="s">
        <v>11</v>
      </c>
      <c r="D10" s="15"/>
      <c r="E10" s="16">
        <f>1605*12</f>
        <v>19260</v>
      </c>
      <c r="F10" s="16"/>
      <c r="G10" s="17">
        <f>1605*6</f>
        <v>9630</v>
      </c>
      <c r="H10" s="17"/>
      <c r="I10" s="17">
        <f>G10/E10*100</f>
        <v>50</v>
      </c>
      <c r="J10" s="55" t="s">
        <v>12</v>
      </c>
    </row>
    <row r="11" ht="24.6" spans="1:10">
      <c r="A11" s="27"/>
      <c r="B11" s="28" t="s">
        <v>13</v>
      </c>
      <c r="C11" s="20"/>
      <c r="D11" s="21"/>
      <c r="E11" s="22"/>
      <c r="F11" s="22"/>
      <c r="G11" s="23"/>
      <c r="H11" s="23"/>
      <c r="I11" s="23"/>
      <c r="J11" s="56"/>
    </row>
    <row r="12" ht="24.6" spans="1:10">
      <c r="A12" s="27"/>
      <c r="B12" s="28" t="s">
        <v>17</v>
      </c>
      <c r="C12" s="20"/>
      <c r="D12" s="21"/>
      <c r="E12" s="22"/>
      <c r="F12" s="22"/>
      <c r="G12" s="23"/>
      <c r="H12" s="23"/>
      <c r="I12" s="23"/>
      <c r="J12" s="56"/>
    </row>
    <row r="13" ht="24.6" spans="1:10">
      <c r="A13" s="29"/>
      <c r="B13" s="30" t="s">
        <v>18</v>
      </c>
      <c r="C13" s="31"/>
      <c r="D13" s="32"/>
      <c r="E13" s="33"/>
      <c r="F13" s="33"/>
      <c r="G13" s="34"/>
      <c r="H13" s="34"/>
      <c r="I13" s="34"/>
      <c r="J13" s="57"/>
    </row>
    <row r="14" ht="24.6" spans="1:10">
      <c r="A14" s="35">
        <v>3</v>
      </c>
      <c r="B14" s="36" t="s">
        <v>19</v>
      </c>
      <c r="C14" s="31" t="s">
        <v>20</v>
      </c>
      <c r="D14" s="32"/>
      <c r="E14" s="37">
        <v>30000</v>
      </c>
      <c r="F14" s="38"/>
      <c r="G14" s="39">
        <v>30000</v>
      </c>
      <c r="H14" s="40"/>
      <c r="I14" s="34">
        <v>100</v>
      </c>
      <c r="J14" s="57" t="s">
        <v>12</v>
      </c>
    </row>
    <row r="15" ht="24.6" spans="1:10">
      <c r="A15" s="35">
        <v>4</v>
      </c>
      <c r="B15" s="36" t="s">
        <v>21</v>
      </c>
      <c r="C15" s="31" t="s">
        <v>20</v>
      </c>
      <c r="D15" s="32"/>
      <c r="E15" s="37">
        <v>83450</v>
      </c>
      <c r="F15" s="38"/>
      <c r="G15" s="39">
        <v>83450</v>
      </c>
      <c r="H15" s="40"/>
      <c r="I15" s="34">
        <v>100</v>
      </c>
      <c r="J15" s="57" t="s">
        <v>12</v>
      </c>
    </row>
    <row r="16" ht="24.6" spans="1:10">
      <c r="A16" s="41" t="s">
        <v>22</v>
      </c>
      <c r="B16" s="42"/>
      <c r="C16" s="43"/>
      <c r="D16" s="44"/>
      <c r="E16" s="45">
        <f>E10+E6+E14+E15</f>
        <v>274310</v>
      </c>
      <c r="F16" s="46"/>
      <c r="G16" s="45">
        <f>G10+G6+G14+G15</f>
        <v>193880</v>
      </c>
      <c r="H16" s="46"/>
      <c r="I16" s="58">
        <f>G16/E16*100</f>
        <v>70.6791586161642</v>
      </c>
      <c r="J16" s="59" t="s">
        <v>12</v>
      </c>
    </row>
    <row r="17" ht="20.25" customHeight="1" spans="1:10">
      <c r="A17" s="47"/>
      <c r="B17" s="48" t="s">
        <v>23</v>
      </c>
      <c r="C17" s="48" t="s">
        <v>24</v>
      </c>
      <c r="D17" s="47"/>
      <c r="E17" s="47"/>
      <c r="F17" s="47"/>
      <c r="G17" s="47"/>
      <c r="H17" s="47"/>
      <c r="I17" s="47"/>
      <c r="J17" s="47"/>
    </row>
    <row r="18" ht="21" spans="1:11">
      <c r="A18" s="47"/>
      <c r="B18" s="48" t="s">
        <v>25</v>
      </c>
      <c r="C18" s="48" t="s">
        <v>26</v>
      </c>
      <c r="D18" s="48"/>
      <c r="E18" s="48"/>
      <c r="F18" s="47"/>
      <c r="G18" s="47"/>
      <c r="H18" s="47"/>
      <c r="I18" s="47"/>
      <c r="J18" s="47"/>
      <c r="K18" s="47"/>
    </row>
    <row r="19" ht="21" spans="1:11">
      <c r="A19" s="47"/>
      <c r="B19" s="47"/>
      <c r="C19" s="48" t="s">
        <v>27</v>
      </c>
      <c r="D19" s="47"/>
      <c r="E19" s="47"/>
      <c r="F19" s="47"/>
      <c r="G19" s="47"/>
      <c r="H19" s="47"/>
      <c r="I19" s="47"/>
      <c r="J19" s="47"/>
      <c r="K19" s="47"/>
    </row>
    <row r="20" ht="47.25" customHeight="1" spans="2:10">
      <c r="B20" s="49" t="s">
        <v>28</v>
      </c>
      <c r="C20" s="49"/>
      <c r="D20" s="49"/>
      <c r="E20" s="49"/>
      <c r="F20" s="49"/>
      <c r="G20" s="49"/>
      <c r="H20" s="49"/>
      <c r="I20" s="49"/>
      <c r="J20" s="49"/>
    </row>
    <row r="21" s="2" customFormat="1" ht="22.5" customHeight="1" spans="2:9">
      <c r="B21" s="2" t="s">
        <v>29</v>
      </c>
      <c r="I21" s="60"/>
    </row>
    <row r="22" s="2" customFormat="1" ht="24.75" customHeight="1" spans="2:2">
      <c r="B22" s="2" t="s">
        <v>30</v>
      </c>
    </row>
    <row r="23" s="2" customFormat="1" ht="24.75" customHeight="1" spans="2:8">
      <c r="B23" s="2" t="s">
        <v>31</v>
      </c>
      <c r="H23" s="50"/>
    </row>
    <row r="24" s="2" customFormat="1" ht="24.75" customHeight="1" spans="2:8">
      <c r="B24" s="2" t="s">
        <v>32</v>
      </c>
      <c r="H24" s="50"/>
    </row>
    <row r="25" s="2" customFormat="1" ht="24.75" customHeight="1" spans="8:8">
      <c r="H25" s="50"/>
    </row>
    <row r="26" s="2" customFormat="1" ht="24.6"/>
    <row r="27" s="2" customFormat="1" ht="24.6" spans="2:2">
      <c r="B27" s="2" t="s">
        <v>33</v>
      </c>
    </row>
    <row r="28" ht="21" customHeight="1" spans="2:2">
      <c r="B28" s="2" t="s">
        <v>34</v>
      </c>
    </row>
    <row r="29" ht="24.6" spans="2:2">
      <c r="B29" s="51" t="s">
        <v>35</v>
      </c>
    </row>
    <row r="35" s="2" customFormat="1" ht="20.25" customHeight="1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21" customHeight="1"/>
    <row r="43" s="3" customFormat="1" ht="14.25" customHeight="1"/>
    <row r="44" s="3" customFormat="1" ht="14.25" customHeight="1"/>
    <row r="45" s="3" customFormat="1" ht="14.25" customHeight="1"/>
  </sheetData>
  <mergeCells count="32">
    <mergeCell ref="A1:J1"/>
    <mergeCell ref="A2:J2"/>
    <mergeCell ref="A3:J3"/>
    <mergeCell ref="C14:D14"/>
    <mergeCell ref="E14:F14"/>
    <mergeCell ref="G14:H14"/>
    <mergeCell ref="C15:D15"/>
    <mergeCell ref="E15:F15"/>
    <mergeCell ref="G15:H15"/>
    <mergeCell ref="A16:B16"/>
    <mergeCell ref="C16:D16"/>
    <mergeCell ref="E16:F16"/>
    <mergeCell ref="G16:H16"/>
    <mergeCell ref="B20:J20"/>
    <mergeCell ref="A4:A5"/>
    <mergeCell ref="A6:A9"/>
    <mergeCell ref="B4:B5"/>
    <mergeCell ref="I4:I5"/>
    <mergeCell ref="I6:I9"/>
    <mergeCell ref="I10:I13"/>
    <mergeCell ref="J4:J5"/>
    <mergeCell ref="J6:J9"/>
    <mergeCell ref="J10:J13"/>
    <mergeCell ref="C4:D5"/>
    <mergeCell ref="E4:F5"/>
    <mergeCell ref="G4:H5"/>
    <mergeCell ref="C6:D9"/>
    <mergeCell ref="E6:F9"/>
    <mergeCell ref="G6:H9"/>
    <mergeCell ref="C10:D13"/>
    <mergeCell ref="E10:F13"/>
    <mergeCell ref="G10:H13"/>
  </mergeCells>
  <pageMargins left="0.7" right="0.7" top="0.75" bottom="0.75" header="0.3" footer="0.3"/>
  <pageSetup paperSize="1" scale="6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รายงานผลการใช้ งปม.2568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admin</cp:lastModifiedBy>
  <dcterms:created xsi:type="dcterms:W3CDTF">2024-03-08T03:20:00Z</dcterms:created>
  <cp:lastPrinted>2025-03-31T07:16:00Z</cp:lastPrinted>
  <dcterms:modified xsi:type="dcterms:W3CDTF">2025-04-26T10:11:10Z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61F838D8C8FB4074B016A52FE4C0A717_13</vt:lpwstr>
  </property>
  <property fmtid="{D5CDD505-2E9C-101B-9397-08002B2CF9AE}" pid="3" name="KSOProductBuildVer">
    <vt:lpwstr>1054-12.2.0.20795</vt:lpwstr>
  </property>
</Properties>
</file>